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ichal\šachy\2017\články\"/>
    </mc:Choice>
  </mc:AlternateContent>
  <bookViews>
    <workbookView xWindow="0" yWindow="0" windowWidth="25200" windowHeight="12570"/>
  </bookViews>
  <sheets>
    <sheet name="úspěšnost" sheetId="1" r:id="rId1"/>
  </sheets>
  <definedNames>
    <definedName name="_xlnm._FilterDatabase" localSheetId="0" hidden="1">úspěšnost!$B$4:$T$29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5" i="1" l="1"/>
  <c r="R45" i="1"/>
  <c r="T45" i="1" s="1"/>
  <c r="S46" i="1"/>
  <c r="R46" i="1"/>
  <c r="S44" i="1"/>
  <c r="R44" i="1"/>
  <c r="T44" i="1" s="1"/>
  <c r="S43" i="1"/>
  <c r="R43" i="1"/>
  <c r="S42" i="1"/>
  <c r="R42" i="1"/>
  <c r="T42" i="1" s="1"/>
  <c r="S40" i="1"/>
  <c r="R40" i="1"/>
  <c r="S41" i="1"/>
  <c r="R41" i="1"/>
  <c r="S39" i="1"/>
  <c r="R39" i="1"/>
  <c r="S38" i="1"/>
  <c r="R38" i="1"/>
  <c r="T38" i="1" s="1"/>
  <c r="S37" i="1"/>
  <c r="R37" i="1"/>
  <c r="S36" i="1"/>
  <c r="R36" i="1"/>
  <c r="T36" i="1" s="1"/>
  <c r="S34" i="1"/>
  <c r="R34" i="1"/>
  <c r="S33" i="1"/>
  <c r="R33" i="1"/>
  <c r="S35" i="1"/>
  <c r="R35" i="1"/>
  <c r="S32" i="1"/>
  <c r="R32" i="1"/>
  <c r="S31" i="1"/>
  <c r="R31" i="1"/>
  <c r="S30" i="1"/>
  <c r="R30" i="1"/>
  <c r="T30" i="1" s="1"/>
  <c r="S29" i="1"/>
  <c r="R29" i="1"/>
  <c r="S28" i="1"/>
  <c r="R28" i="1"/>
  <c r="T28" i="1" s="1"/>
  <c r="S27" i="1"/>
  <c r="R27" i="1"/>
  <c r="S26" i="1"/>
  <c r="R26" i="1"/>
  <c r="T26" i="1" s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4" i="1"/>
  <c r="R14" i="1"/>
  <c r="S15" i="1"/>
  <c r="R15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  <c r="T6" i="1" s="1"/>
  <c r="S5" i="1"/>
  <c r="R5" i="1"/>
  <c r="T5" i="1" l="1"/>
  <c r="T22" i="1"/>
  <c r="T11" i="1"/>
  <c r="T13" i="1"/>
  <c r="T19" i="1"/>
  <c r="T21" i="1"/>
  <c r="T27" i="1"/>
  <c r="T29" i="1"/>
  <c r="T34" i="1"/>
  <c r="T37" i="1"/>
  <c r="T46" i="1"/>
  <c r="T18" i="1"/>
  <c r="T17" i="1"/>
  <c r="T33" i="1"/>
  <c r="T10" i="1"/>
  <c r="T12" i="1"/>
  <c r="T15" i="1"/>
  <c r="T20" i="1"/>
  <c r="T8" i="1"/>
  <c r="T14" i="1"/>
  <c r="T24" i="1"/>
  <c r="T31" i="1"/>
  <c r="T35" i="1"/>
  <c r="T41" i="1"/>
  <c r="T43" i="1"/>
  <c r="T7" i="1"/>
  <c r="T9" i="1"/>
  <c r="T16" i="1"/>
  <c r="T23" i="1"/>
  <c r="T25" i="1"/>
  <c r="T32" i="1"/>
  <c r="T39" i="1"/>
  <c r="T40" i="1"/>
</calcChain>
</file>

<file path=xl/sharedStrings.xml><?xml version="1.0" encoding="utf-8"?>
<sst xmlns="http://schemas.openxmlformats.org/spreadsheetml/2006/main" count="102" uniqueCount="83">
  <si>
    <t>2013/2014</t>
  </si>
  <si>
    <t>2014/2015</t>
  </si>
  <si>
    <t>2015/2016</t>
  </si>
  <si>
    <t>2016/2017</t>
  </si>
  <si>
    <t>2017/2018</t>
  </si>
  <si>
    <t>Partií celkem</t>
  </si>
  <si>
    <t>Body Celkem</t>
  </si>
  <si>
    <t>úspěšnost</t>
  </si>
  <si>
    <t>Jméno</t>
  </si>
  <si>
    <t>partie</t>
  </si>
  <si>
    <t xml:space="preserve"> body</t>
  </si>
  <si>
    <t>celkem</t>
  </si>
  <si>
    <t>Šípek</t>
  </si>
  <si>
    <t>Oldřich</t>
  </si>
  <si>
    <t>Michal</t>
  </si>
  <si>
    <t>Továrek</t>
  </si>
  <si>
    <t>Antonín ml</t>
  </si>
  <si>
    <t>Tioka</t>
  </si>
  <si>
    <t>Zdeněk</t>
  </si>
  <si>
    <t>Antonín st</t>
  </si>
  <si>
    <t>Staněk</t>
  </si>
  <si>
    <t>Stanislav</t>
  </si>
  <si>
    <t>Slezák</t>
  </si>
  <si>
    <t>Jiří</t>
  </si>
  <si>
    <t>Seidl</t>
  </si>
  <si>
    <t>Antonín</t>
  </si>
  <si>
    <t xml:space="preserve">Růžička </t>
  </si>
  <si>
    <t>František</t>
  </si>
  <si>
    <t>Martin</t>
  </si>
  <si>
    <t xml:space="preserve">Fiala </t>
  </si>
  <si>
    <t>Václav</t>
  </si>
  <si>
    <t>Chmelíček</t>
  </si>
  <si>
    <t>Bronislav</t>
  </si>
  <si>
    <t>Pisk</t>
  </si>
  <si>
    <t>Petr</t>
  </si>
  <si>
    <t>Hošek</t>
  </si>
  <si>
    <t>Nentvichová</t>
  </si>
  <si>
    <t>Blanka</t>
  </si>
  <si>
    <t>Přibyl</t>
  </si>
  <si>
    <t>Radek</t>
  </si>
  <si>
    <t>Tyleček</t>
  </si>
  <si>
    <t>Pavel</t>
  </si>
  <si>
    <t>Pakosta</t>
  </si>
  <si>
    <t>Miroslav</t>
  </si>
  <si>
    <t>Blata</t>
  </si>
  <si>
    <t>Tesařík</t>
  </si>
  <si>
    <t>Slepov</t>
  </si>
  <si>
    <t>Kyryl</t>
  </si>
  <si>
    <t>Novosadová</t>
  </si>
  <si>
    <t>Kristýna</t>
  </si>
  <si>
    <t>Pekárková</t>
  </si>
  <si>
    <t>Eva</t>
  </si>
  <si>
    <t>Buchníček</t>
  </si>
  <si>
    <t>Marečková</t>
  </si>
  <si>
    <t>Martina</t>
  </si>
  <si>
    <t>Hladík</t>
  </si>
  <si>
    <t>Josef</t>
  </si>
  <si>
    <t>Beseda</t>
  </si>
  <si>
    <t>Robert</t>
  </si>
  <si>
    <t>Kunc</t>
  </si>
  <si>
    <t>Alois</t>
  </si>
  <si>
    <t>Prax</t>
  </si>
  <si>
    <t>Ivo</t>
  </si>
  <si>
    <t xml:space="preserve">Kratochvíl </t>
  </si>
  <si>
    <t>Karel</t>
  </si>
  <si>
    <t>Šloufová</t>
  </si>
  <si>
    <t xml:space="preserve"> Kateřina</t>
  </si>
  <si>
    <t>Mikulík</t>
  </si>
  <si>
    <t>Pýcha</t>
  </si>
  <si>
    <t>Patrik</t>
  </si>
  <si>
    <t>Mejzlík</t>
  </si>
  <si>
    <t>Vojtěch</t>
  </si>
  <si>
    <t>Klamár</t>
  </si>
  <si>
    <t>Maroš</t>
  </si>
  <si>
    <t>Kučera</t>
  </si>
  <si>
    <t>Točev</t>
  </si>
  <si>
    <t>Dosi</t>
  </si>
  <si>
    <t>Vávra</t>
  </si>
  <si>
    <t>Habina</t>
  </si>
  <si>
    <t>Hrůza</t>
  </si>
  <si>
    <t>Tomáš</t>
  </si>
  <si>
    <t>Šmajzrová</t>
  </si>
  <si>
    <t>Kateřina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</si>
</sst>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7" xfId="0" applyFill="1" applyBorder="1"/>
    <xf numFmtId="0" fontId="0" fillId="0" borderId="0" xfId="0" applyFill="1" applyBorder="1"/>
    <xf numFmtId="164" fontId="0" fillId="0" borderId="0" xfId="0" applyNumberFormat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0" xfId="0" applyBorder="1"/>
    <xf numFmtId="0" fontId="0" fillId="2" borderId="9" xfId="0" applyFill="1" applyBorder="1"/>
    <xf numFmtId="0" fontId="0" fillId="2" borderId="11" xfId="0" applyFill="1" applyBorder="1"/>
    <xf numFmtId="0" fontId="0" fillId="0" borderId="9" xfId="0" applyBorder="1" applyAlignment="1">
      <alignment horizontal="right"/>
    </xf>
    <xf numFmtId="0" fontId="0" fillId="0" borderId="12" xfId="0" applyFill="1" applyBorder="1"/>
    <xf numFmtId="0" fontId="0" fillId="0" borderId="11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2" xfId="0" applyBorder="1"/>
    <xf numFmtId="0" fontId="0" fillId="2" borderId="12" xfId="0" applyFill="1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9"/>
  <sheetViews>
    <sheetView tabSelected="1" topLeftCell="B1" workbookViewId="0">
      <selection activeCell="Q7" sqref="Q7"/>
    </sheetView>
  </sheetViews>
  <sheetFormatPr defaultRowHeight="15" x14ac:dyDescent="0.25"/>
  <cols>
    <col min="2" max="2" width="12.140625" bestFit="1" customWidth="1"/>
    <col min="3" max="3" width="10.85546875" bestFit="1" customWidth="1"/>
    <col min="4" max="4" width="8.5703125" bestFit="1" customWidth="1"/>
    <col min="5" max="5" width="8.140625" bestFit="1" customWidth="1"/>
    <col min="6" max="6" width="8.5703125" bestFit="1" customWidth="1"/>
    <col min="7" max="7" width="8.140625" bestFit="1" customWidth="1"/>
    <col min="8" max="8" width="8.5703125" bestFit="1" customWidth="1"/>
    <col min="9" max="9" width="8.140625" bestFit="1" customWidth="1"/>
    <col min="10" max="10" width="8.5703125" style="37" bestFit="1" customWidth="1"/>
    <col min="11" max="11" width="8.140625" bestFit="1" customWidth="1"/>
    <col min="12" max="17" width="8.140625" customWidth="1"/>
    <col min="18" max="18" width="11.28515625" style="3" bestFit="1" customWidth="1"/>
    <col min="19" max="19" width="11.5703125" style="3" bestFit="1" customWidth="1"/>
    <col min="20" max="20" width="15.42578125" style="3" bestFit="1" customWidth="1"/>
  </cols>
  <sheetData>
    <row r="3" spans="2:20" ht="15.75" thickBot="1" x14ac:dyDescent="0.3">
      <c r="D3" s="1" t="s">
        <v>0</v>
      </c>
      <c r="E3" s="1"/>
      <c r="F3" s="1" t="s">
        <v>1</v>
      </c>
      <c r="G3" s="1"/>
      <c r="H3" s="1" t="s">
        <v>2</v>
      </c>
      <c r="I3" s="1"/>
      <c r="J3" s="1" t="s">
        <v>3</v>
      </c>
      <c r="K3" s="1"/>
      <c r="L3" s="2" t="s">
        <v>4</v>
      </c>
      <c r="M3" s="2"/>
      <c r="N3" s="2"/>
      <c r="O3" s="2"/>
      <c r="P3" s="2"/>
      <c r="Q3" s="2"/>
      <c r="R3" s="3" t="s">
        <v>5</v>
      </c>
      <c r="S3" s="3" t="s">
        <v>6</v>
      </c>
      <c r="T3" s="3" t="s">
        <v>7</v>
      </c>
    </row>
    <row r="4" spans="2:20" ht="15.75" thickBot="1" x14ac:dyDescent="0.3">
      <c r="B4" s="4"/>
      <c r="C4" s="5" t="s">
        <v>8</v>
      </c>
      <c r="D4" s="6" t="s">
        <v>9</v>
      </c>
      <c r="E4" s="7" t="s">
        <v>10</v>
      </c>
      <c r="F4" s="6" t="s">
        <v>9</v>
      </c>
      <c r="G4" s="7" t="s">
        <v>10</v>
      </c>
      <c r="H4" t="s">
        <v>9</v>
      </c>
      <c r="I4" t="s">
        <v>10</v>
      </c>
      <c r="J4" t="s">
        <v>9</v>
      </c>
      <c r="K4" t="s">
        <v>10</v>
      </c>
      <c r="T4" s="3" t="s">
        <v>11</v>
      </c>
    </row>
    <row r="5" spans="2:20" x14ac:dyDescent="0.25">
      <c r="B5" s="8" t="s">
        <v>12</v>
      </c>
      <c r="C5" s="9" t="s">
        <v>13</v>
      </c>
      <c r="D5" s="8">
        <v>22</v>
      </c>
      <c r="E5" s="10">
        <v>17.5</v>
      </c>
      <c r="F5" s="8">
        <v>22</v>
      </c>
      <c r="G5" s="10">
        <v>12</v>
      </c>
      <c r="H5" s="11">
        <v>23</v>
      </c>
      <c r="I5" s="12">
        <v>12</v>
      </c>
      <c r="J5" s="13">
        <v>17</v>
      </c>
      <c r="K5" s="14">
        <v>6</v>
      </c>
      <c r="L5" s="15"/>
      <c r="M5" s="15"/>
      <c r="N5" s="15"/>
      <c r="O5" s="15"/>
      <c r="R5" s="3">
        <f>D5+F5+H5+J5</f>
        <v>84</v>
      </c>
      <c r="S5" s="3">
        <f>E5+G5+I5+K5</f>
        <v>47.5</v>
      </c>
      <c r="T5" s="16">
        <f>(100/R5)*(S5)</f>
        <v>56.547619047619044</v>
      </c>
    </row>
    <row r="6" spans="2:20" x14ac:dyDescent="0.25">
      <c r="B6" s="17" t="s">
        <v>12</v>
      </c>
      <c r="C6" s="18" t="s">
        <v>14</v>
      </c>
      <c r="D6" s="17">
        <v>21</v>
      </c>
      <c r="E6" s="19">
        <v>19.5</v>
      </c>
      <c r="F6" s="17">
        <v>14</v>
      </c>
      <c r="G6" s="19">
        <v>8.5</v>
      </c>
      <c r="H6" s="20">
        <v>25</v>
      </c>
      <c r="I6" s="21">
        <v>12.5</v>
      </c>
      <c r="J6" s="22">
        <v>15</v>
      </c>
      <c r="K6" s="19">
        <v>7.5</v>
      </c>
      <c r="L6" s="23"/>
      <c r="M6" s="23"/>
      <c r="N6" s="23"/>
      <c r="O6" s="23"/>
      <c r="R6" s="3">
        <f>D6+F6+H6+J6</f>
        <v>75</v>
      </c>
      <c r="S6" s="3">
        <f>E6+G6+I6+K6</f>
        <v>48</v>
      </c>
      <c r="T6" s="16">
        <f>(100/R6)*(S6)</f>
        <v>64</v>
      </c>
    </row>
    <row r="7" spans="2:20" x14ac:dyDescent="0.25">
      <c r="B7" s="17" t="s">
        <v>15</v>
      </c>
      <c r="C7" s="18" t="s">
        <v>16</v>
      </c>
      <c r="D7" s="17">
        <v>20</v>
      </c>
      <c r="E7" s="19">
        <v>15</v>
      </c>
      <c r="F7" s="17">
        <v>19</v>
      </c>
      <c r="G7" s="19">
        <v>9.5</v>
      </c>
      <c r="H7" s="20">
        <v>23</v>
      </c>
      <c r="I7" s="21">
        <v>10.5</v>
      </c>
      <c r="J7" s="22">
        <v>12</v>
      </c>
      <c r="K7" s="19">
        <v>7.5</v>
      </c>
      <c r="L7" s="23"/>
      <c r="M7" s="23"/>
      <c r="N7" s="23"/>
      <c r="O7" s="23"/>
      <c r="R7" s="3">
        <f>D7+F7+H7+J7</f>
        <v>74</v>
      </c>
      <c r="S7" s="3">
        <f>E7+G7+I7+K7</f>
        <v>42.5</v>
      </c>
      <c r="T7" s="16">
        <f>(100/R7)*(S7)</f>
        <v>57.432432432432428</v>
      </c>
    </row>
    <row r="8" spans="2:20" x14ac:dyDescent="0.25">
      <c r="B8" s="17" t="s">
        <v>17</v>
      </c>
      <c r="C8" s="18" t="s">
        <v>18</v>
      </c>
      <c r="D8" s="24"/>
      <c r="E8" s="25"/>
      <c r="F8" s="17">
        <v>18</v>
      </c>
      <c r="G8" s="19">
        <v>14</v>
      </c>
      <c r="H8" s="20">
        <v>20</v>
      </c>
      <c r="I8" s="21">
        <v>10.5</v>
      </c>
      <c r="J8" s="26">
        <v>22</v>
      </c>
      <c r="K8" s="19">
        <v>15</v>
      </c>
      <c r="L8" s="23"/>
      <c r="M8" s="23"/>
      <c r="N8" s="23"/>
      <c r="O8" s="23"/>
      <c r="R8" s="3">
        <f>D8+F8+H8+J8</f>
        <v>60</v>
      </c>
      <c r="S8" s="3">
        <f>E8+G8+I8+K8</f>
        <v>39.5</v>
      </c>
      <c r="T8" s="16">
        <f>(100/R8)*(S8)</f>
        <v>65.833333333333343</v>
      </c>
    </row>
    <row r="9" spans="2:20" x14ac:dyDescent="0.25">
      <c r="B9" s="17" t="s">
        <v>15</v>
      </c>
      <c r="C9" s="18" t="s">
        <v>19</v>
      </c>
      <c r="D9" s="17">
        <v>14</v>
      </c>
      <c r="E9" s="19">
        <v>7.5</v>
      </c>
      <c r="F9" s="17">
        <v>13</v>
      </c>
      <c r="G9" s="19">
        <v>6.5</v>
      </c>
      <c r="H9" s="20">
        <v>8</v>
      </c>
      <c r="I9" s="21">
        <v>3.5</v>
      </c>
      <c r="J9" s="26">
        <v>22</v>
      </c>
      <c r="K9" s="19">
        <v>12</v>
      </c>
      <c r="L9" s="23"/>
      <c r="M9" s="23"/>
      <c r="N9" s="23"/>
      <c r="O9" s="23"/>
      <c r="R9" s="3">
        <f>D9+F9+H9+J9</f>
        <v>57</v>
      </c>
      <c r="S9" s="3">
        <f>E9+G9+I9+K9</f>
        <v>29.5</v>
      </c>
      <c r="T9" s="16">
        <f>(100/R9)*(S9)</f>
        <v>51.754385964912281</v>
      </c>
    </row>
    <row r="10" spans="2:20" x14ac:dyDescent="0.25">
      <c r="B10" s="17" t="s">
        <v>20</v>
      </c>
      <c r="C10" s="18" t="s">
        <v>21</v>
      </c>
      <c r="D10" s="24"/>
      <c r="E10" s="25"/>
      <c r="F10" s="17">
        <v>10</v>
      </c>
      <c r="G10" s="19">
        <v>6.5</v>
      </c>
      <c r="H10" s="20">
        <v>19</v>
      </c>
      <c r="I10" s="21">
        <v>10</v>
      </c>
      <c r="J10" s="27">
        <v>27</v>
      </c>
      <c r="K10" s="28">
        <v>14</v>
      </c>
      <c r="L10" s="15"/>
      <c r="M10" s="15"/>
      <c r="N10" s="15"/>
      <c r="O10" s="15"/>
      <c r="R10" s="3">
        <f>D10+F10+H10+J10</f>
        <v>56</v>
      </c>
      <c r="S10" s="3">
        <f>E10+G10+I10+K10</f>
        <v>30.5</v>
      </c>
      <c r="T10" s="16">
        <f>(100/R10)*(S10)</f>
        <v>54.464285714285715</v>
      </c>
    </row>
    <row r="11" spans="2:20" x14ac:dyDescent="0.25">
      <c r="B11" s="17" t="s">
        <v>22</v>
      </c>
      <c r="C11" s="18" t="s">
        <v>23</v>
      </c>
      <c r="D11" s="17">
        <v>12</v>
      </c>
      <c r="E11" s="19">
        <v>6.5</v>
      </c>
      <c r="F11" s="17">
        <v>12</v>
      </c>
      <c r="G11" s="19">
        <v>7.5</v>
      </c>
      <c r="H11" s="20">
        <v>12</v>
      </c>
      <c r="I11" s="21">
        <v>7</v>
      </c>
      <c r="J11" s="29">
        <v>10</v>
      </c>
      <c r="K11" s="28">
        <v>3</v>
      </c>
      <c r="L11" s="15"/>
      <c r="M11" s="15"/>
      <c r="N11" s="15"/>
      <c r="O11" s="15"/>
      <c r="R11" s="3">
        <f>D11+F11+H11+J11</f>
        <v>46</v>
      </c>
      <c r="S11" s="3">
        <f>E11+G11+I11+K11</f>
        <v>24</v>
      </c>
      <c r="T11" s="16">
        <f>(100/R11)*(S11)</f>
        <v>52.173913043478258</v>
      </c>
    </row>
    <row r="12" spans="2:20" x14ac:dyDescent="0.25">
      <c r="B12" s="29" t="s">
        <v>24</v>
      </c>
      <c r="C12" s="30" t="s">
        <v>25</v>
      </c>
      <c r="D12" s="17">
        <v>9</v>
      </c>
      <c r="E12" s="19">
        <v>7</v>
      </c>
      <c r="F12" s="17">
        <v>18</v>
      </c>
      <c r="G12" s="19">
        <v>9.5</v>
      </c>
      <c r="H12" s="20">
        <v>10</v>
      </c>
      <c r="I12" s="21">
        <v>4.5</v>
      </c>
      <c r="J12" s="22">
        <v>8</v>
      </c>
      <c r="K12" s="28">
        <v>2</v>
      </c>
      <c r="L12" s="15"/>
      <c r="M12" s="15"/>
      <c r="N12" s="15"/>
      <c r="O12" s="15"/>
      <c r="R12" s="3">
        <f>D12+F12+H12+J12</f>
        <v>45</v>
      </c>
      <c r="S12" s="3">
        <f>E12+G12+I12+K12</f>
        <v>23</v>
      </c>
      <c r="T12" s="16">
        <f>(100/R12)*(S12)</f>
        <v>51.111111111111114</v>
      </c>
    </row>
    <row r="13" spans="2:20" x14ac:dyDescent="0.25">
      <c r="B13" s="17" t="s">
        <v>26</v>
      </c>
      <c r="C13" s="18" t="s">
        <v>27</v>
      </c>
      <c r="D13" s="17">
        <v>7</v>
      </c>
      <c r="E13" s="19">
        <v>6.5</v>
      </c>
      <c r="F13" s="17">
        <v>10</v>
      </c>
      <c r="G13" s="19">
        <v>7</v>
      </c>
      <c r="H13" s="20">
        <v>11</v>
      </c>
      <c r="I13" s="21">
        <v>2.5</v>
      </c>
      <c r="J13" s="29">
        <v>15</v>
      </c>
      <c r="K13" s="28">
        <v>9.5</v>
      </c>
      <c r="L13" s="15"/>
      <c r="M13" s="15"/>
      <c r="N13" s="15"/>
      <c r="O13" s="15"/>
      <c r="R13" s="3">
        <f>D13+F13+H13+J13</f>
        <v>43</v>
      </c>
      <c r="S13" s="3">
        <f>E13+G13+I13+K13</f>
        <v>25.5</v>
      </c>
      <c r="T13" s="16">
        <f>(100/R13)*(S13)</f>
        <v>59.302325581395351</v>
      </c>
    </row>
    <row r="14" spans="2:20" x14ac:dyDescent="0.25">
      <c r="B14" s="17" t="s">
        <v>29</v>
      </c>
      <c r="C14" s="18" t="s">
        <v>30</v>
      </c>
      <c r="D14" s="17">
        <v>8</v>
      </c>
      <c r="E14" s="19">
        <v>7.5</v>
      </c>
      <c r="F14" s="17">
        <v>7</v>
      </c>
      <c r="G14" s="19">
        <v>6</v>
      </c>
      <c r="H14" s="20">
        <v>18</v>
      </c>
      <c r="I14" s="21">
        <v>12</v>
      </c>
      <c r="J14" s="29">
        <v>9</v>
      </c>
      <c r="K14" s="28">
        <v>4.5</v>
      </c>
      <c r="L14" s="15"/>
      <c r="M14" s="15"/>
      <c r="N14" s="15"/>
      <c r="O14" s="15"/>
      <c r="R14" s="3">
        <f>D14+F14+H14+J14</f>
        <v>42</v>
      </c>
      <c r="S14" s="3">
        <f>E14+G14+I14+K14</f>
        <v>30</v>
      </c>
      <c r="T14" s="16">
        <f>(100/R14)*(S14)</f>
        <v>71.428571428571431</v>
      </c>
    </row>
    <row r="15" spans="2:20" x14ac:dyDescent="0.25">
      <c r="B15" s="17" t="s">
        <v>26</v>
      </c>
      <c r="C15" s="18" t="s">
        <v>28</v>
      </c>
      <c r="D15" s="17">
        <v>7</v>
      </c>
      <c r="E15" s="19">
        <v>4</v>
      </c>
      <c r="F15" s="17">
        <v>10</v>
      </c>
      <c r="G15" s="19">
        <v>6.5</v>
      </c>
      <c r="H15" s="20">
        <v>11</v>
      </c>
      <c r="I15" s="21">
        <v>5.5</v>
      </c>
      <c r="J15" s="27">
        <v>14</v>
      </c>
      <c r="K15" s="28">
        <v>9</v>
      </c>
      <c r="L15" s="15"/>
      <c r="M15" s="15"/>
      <c r="N15" s="15"/>
      <c r="O15" s="15"/>
      <c r="R15" s="3">
        <f>D15+F15+H15+J15</f>
        <v>42</v>
      </c>
      <c r="S15" s="3">
        <f>E15+G15+I15+K15</f>
        <v>25</v>
      </c>
      <c r="T15" s="16">
        <f>(100/R15)*(S15)</f>
        <v>59.523809523809526</v>
      </c>
    </row>
    <row r="16" spans="2:20" x14ac:dyDescent="0.25">
      <c r="B16" s="17" t="s">
        <v>31</v>
      </c>
      <c r="C16" s="18" t="s">
        <v>32</v>
      </c>
      <c r="D16" s="17">
        <v>17</v>
      </c>
      <c r="E16" s="19">
        <v>11.5</v>
      </c>
      <c r="F16" s="17">
        <v>11</v>
      </c>
      <c r="G16" s="19">
        <v>5</v>
      </c>
      <c r="H16" s="20">
        <v>9</v>
      </c>
      <c r="I16" s="21">
        <v>2.5</v>
      </c>
      <c r="J16" s="29">
        <v>4</v>
      </c>
      <c r="K16" s="28">
        <v>2.5</v>
      </c>
      <c r="L16" s="15"/>
      <c r="M16" s="15"/>
      <c r="N16" s="15"/>
      <c r="O16" s="15"/>
      <c r="R16" s="3">
        <f>D16+F16+H16+J16</f>
        <v>41</v>
      </c>
      <c r="S16" s="3">
        <f>E16+G16+I16+K16</f>
        <v>21.5</v>
      </c>
      <c r="T16" s="16">
        <f>(100/R16)*(S16)</f>
        <v>52.439024390243901</v>
      </c>
    </row>
    <row r="17" spans="2:20" x14ac:dyDescent="0.25">
      <c r="B17" s="29" t="s">
        <v>33</v>
      </c>
      <c r="C17" s="30" t="s">
        <v>34</v>
      </c>
      <c r="D17" s="17">
        <v>4</v>
      </c>
      <c r="E17" s="19">
        <v>4</v>
      </c>
      <c r="F17" s="17">
        <v>10</v>
      </c>
      <c r="G17" s="19">
        <v>8</v>
      </c>
      <c r="H17" s="20">
        <v>11</v>
      </c>
      <c r="I17" s="21">
        <v>7.5</v>
      </c>
      <c r="J17" s="26">
        <v>14</v>
      </c>
      <c r="K17" s="28">
        <v>10</v>
      </c>
      <c r="L17" s="15"/>
      <c r="M17" s="15"/>
      <c r="N17" s="15"/>
      <c r="O17" s="15"/>
      <c r="R17" s="3">
        <f>D17+F17+H17+J17</f>
        <v>39</v>
      </c>
      <c r="S17" s="3">
        <f>E17+G17+I17+K17</f>
        <v>29.5</v>
      </c>
      <c r="T17" s="16">
        <f>(100/R17)*(S17)</f>
        <v>75.641025641025649</v>
      </c>
    </row>
    <row r="18" spans="2:20" x14ac:dyDescent="0.25">
      <c r="B18" s="29" t="s">
        <v>35</v>
      </c>
      <c r="C18" s="30" t="s">
        <v>28</v>
      </c>
      <c r="D18" s="17">
        <v>6</v>
      </c>
      <c r="E18" s="19">
        <v>2.5</v>
      </c>
      <c r="F18" s="17">
        <v>7</v>
      </c>
      <c r="G18" s="19">
        <v>6</v>
      </c>
      <c r="H18" s="20">
        <v>10</v>
      </c>
      <c r="I18" s="21">
        <v>6</v>
      </c>
      <c r="J18" s="22">
        <v>11</v>
      </c>
      <c r="K18" s="19">
        <v>6</v>
      </c>
      <c r="L18" s="23"/>
      <c r="M18" s="23"/>
      <c r="N18" s="23"/>
      <c r="O18" s="23"/>
      <c r="R18" s="3">
        <f>D18+F18+H18+J18</f>
        <v>34</v>
      </c>
      <c r="S18" s="3">
        <f>E18+G18+I18+K18</f>
        <v>20.5</v>
      </c>
      <c r="T18" s="16">
        <f>(100/R18)*(S18)</f>
        <v>60.294117647058826</v>
      </c>
    </row>
    <row r="19" spans="2:20" x14ac:dyDescent="0.25">
      <c r="B19" s="17" t="s">
        <v>36</v>
      </c>
      <c r="C19" s="18" t="s">
        <v>37</v>
      </c>
      <c r="D19" s="24"/>
      <c r="E19" s="25"/>
      <c r="F19" s="17">
        <v>8</v>
      </c>
      <c r="G19" s="19">
        <v>3.5</v>
      </c>
      <c r="H19" s="20">
        <v>10</v>
      </c>
      <c r="I19" s="21">
        <v>3.5</v>
      </c>
      <c r="J19" s="31">
        <v>14</v>
      </c>
      <c r="K19" s="19">
        <v>4.5</v>
      </c>
      <c r="L19" s="23"/>
      <c r="M19" s="23"/>
      <c r="N19" s="23"/>
      <c r="O19" s="23"/>
      <c r="R19" s="3">
        <f>D19+F19+H19+J19</f>
        <v>32</v>
      </c>
      <c r="S19" s="3">
        <f>E19+G19+I19+K19</f>
        <v>11.5</v>
      </c>
      <c r="T19" s="16">
        <f>(100/R19)*(S19)</f>
        <v>35.9375</v>
      </c>
    </row>
    <row r="20" spans="2:20" x14ac:dyDescent="0.25">
      <c r="B20" s="17" t="s">
        <v>38</v>
      </c>
      <c r="C20" s="18" t="s">
        <v>39</v>
      </c>
      <c r="D20" s="24"/>
      <c r="E20" s="25"/>
      <c r="F20" s="24"/>
      <c r="G20" s="25"/>
      <c r="H20" s="20">
        <v>18</v>
      </c>
      <c r="I20" s="21">
        <v>11</v>
      </c>
      <c r="J20" s="27">
        <v>11</v>
      </c>
      <c r="K20" s="28">
        <v>6</v>
      </c>
      <c r="L20" s="15"/>
      <c r="M20" s="15"/>
      <c r="N20" s="15"/>
      <c r="O20" s="15"/>
      <c r="R20" s="3">
        <f>D20+F20+H20+J20</f>
        <v>29</v>
      </c>
      <c r="S20" s="3">
        <f>E20+G20+I20+K20</f>
        <v>17</v>
      </c>
      <c r="T20" s="16">
        <f>(100/R20)*(S20)</f>
        <v>58.620689655172413</v>
      </c>
    </row>
    <row r="21" spans="2:20" x14ac:dyDescent="0.25">
      <c r="B21" s="17" t="s">
        <v>40</v>
      </c>
      <c r="C21" s="18" t="s">
        <v>41</v>
      </c>
      <c r="D21" s="17">
        <v>4</v>
      </c>
      <c r="E21" s="19">
        <v>2</v>
      </c>
      <c r="F21" s="17">
        <v>8</v>
      </c>
      <c r="G21" s="19">
        <v>4.5</v>
      </c>
      <c r="H21" s="20">
        <v>5</v>
      </c>
      <c r="I21" s="21">
        <v>1.5</v>
      </c>
      <c r="J21" s="22">
        <v>10</v>
      </c>
      <c r="K21" s="19">
        <v>4.5</v>
      </c>
      <c r="L21" s="23"/>
      <c r="M21" s="23"/>
      <c r="N21" s="23"/>
      <c r="O21" s="23"/>
      <c r="R21" s="3">
        <f>D21+F21+H21+J21</f>
        <v>27</v>
      </c>
      <c r="S21" s="3">
        <f>E21+G21+I21+K21</f>
        <v>12.5</v>
      </c>
      <c r="T21" s="16">
        <f>(100/R21)*(S21)</f>
        <v>46.296296296296298</v>
      </c>
    </row>
    <row r="22" spans="2:20" x14ac:dyDescent="0.25">
      <c r="B22" s="17" t="s">
        <v>42</v>
      </c>
      <c r="C22" s="18" t="s">
        <v>43</v>
      </c>
      <c r="D22" s="17">
        <v>2</v>
      </c>
      <c r="E22" s="19">
        <v>1.5</v>
      </c>
      <c r="F22" s="17">
        <v>4</v>
      </c>
      <c r="G22" s="19">
        <v>3</v>
      </c>
      <c r="H22" s="20">
        <v>18</v>
      </c>
      <c r="I22" s="21">
        <v>13</v>
      </c>
      <c r="J22" s="27">
        <v>2</v>
      </c>
      <c r="K22" s="28">
        <v>1.5</v>
      </c>
      <c r="L22" s="15"/>
      <c r="M22" s="15"/>
      <c r="N22" s="15"/>
      <c r="O22" s="15"/>
      <c r="R22" s="3">
        <f>D22+F22+H22+J22</f>
        <v>26</v>
      </c>
      <c r="S22" s="3">
        <f>E22+G22+I22+K22</f>
        <v>19</v>
      </c>
      <c r="T22" s="16">
        <f>(100/R22)*(S22)</f>
        <v>73.07692307692308</v>
      </c>
    </row>
    <row r="23" spans="2:20" x14ac:dyDescent="0.25">
      <c r="B23" s="29" t="s">
        <v>44</v>
      </c>
      <c r="C23" s="30" t="s">
        <v>27</v>
      </c>
      <c r="D23" s="24"/>
      <c r="E23" s="25"/>
      <c r="F23" s="24"/>
      <c r="G23" s="25"/>
      <c r="H23" s="24"/>
      <c r="I23" s="25"/>
      <c r="J23" s="31">
        <v>20</v>
      </c>
      <c r="K23" s="19">
        <v>15</v>
      </c>
      <c r="L23" s="23"/>
      <c r="M23" s="23"/>
      <c r="N23" s="23"/>
      <c r="O23" s="23"/>
      <c r="R23" s="3">
        <f>D23+F23+H23+J23</f>
        <v>20</v>
      </c>
      <c r="S23" s="3">
        <f>E23+G23+I23+K23</f>
        <v>15</v>
      </c>
      <c r="T23" s="16">
        <f>(100/R23)*(S23)</f>
        <v>75</v>
      </c>
    </row>
    <row r="24" spans="2:20" x14ac:dyDescent="0.25">
      <c r="B24" s="17" t="s">
        <v>45</v>
      </c>
      <c r="C24" s="18" t="s">
        <v>34</v>
      </c>
      <c r="D24" s="24"/>
      <c r="E24" s="25"/>
      <c r="F24" s="24"/>
      <c r="G24" s="25"/>
      <c r="H24" s="20">
        <v>10</v>
      </c>
      <c r="I24" s="21">
        <v>5</v>
      </c>
      <c r="J24" s="22">
        <v>9</v>
      </c>
      <c r="K24" s="19">
        <v>3.5</v>
      </c>
      <c r="L24" s="23"/>
      <c r="M24" s="23"/>
      <c r="N24" s="23"/>
      <c r="O24" s="23"/>
      <c r="R24" s="3">
        <f>D24+F24+H24+J24</f>
        <v>19</v>
      </c>
      <c r="S24" s="3">
        <f>E24+G24+I24+K24</f>
        <v>8.5</v>
      </c>
      <c r="T24" s="16">
        <f>(100/R24)*(S24)</f>
        <v>44.736842105263165</v>
      </c>
    </row>
    <row r="25" spans="2:20" x14ac:dyDescent="0.25">
      <c r="B25" s="17" t="s">
        <v>46</v>
      </c>
      <c r="C25" s="18" t="s">
        <v>47</v>
      </c>
      <c r="D25" s="24"/>
      <c r="E25" s="25"/>
      <c r="F25" s="17">
        <v>9</v>
      </c>
      <c r="G25" s="19">
        <v>7</v>
      </c>
      <c r="H25" s="24"/>
      <c r="I25" s="25"/>
      <c r="J25" s="27">
        <v>8</v>
      </c>
      <c r="K25" s="28">
        <v>4</v>
      </c>
      <c r="L25" s="15"/>
      <c r="M25" s="15"/>
      <c r="N25" s="15"/>
      <c r="O25" s="15"/>
      <c r="R25" s="3">
        <f>D25+F25+H25+J25</f>
        <v>17</v>
      </c>
      <c r="S25" s="3">
        <f>E25+G25+I25+K25</f>
        <v>11</v>
      </c>
      <c r="T25" s="16">
        <f>(100/R25)*(S25)</f>
        <v>64.705882352941188</v>
      </c>
    </row>
    <row r="26" spans="2:20" x14ac:dyDescent="0.25">
      <c r="B26" s="29" t="s">
        <v>48</v>
      </c>
      <c r="C26" s="30" t="s">
        <v>49</v>
      </c>
      <c r="D26" s="24"/>
      <c r="E26" s="25"/>
      <c r="F26" s="24"/>
      <c r="G26" s="25"/>
      <c r="H26" s="24"/>
      <c r="I26" s="25"/>
      <c r="J26" s="31">
        <v>16</v>
      </c>
      <c r="K26" s="19">
        <v>11</v>
      </c>
      <c r="L26" s="23"/>
      <c r="M26" s="23"/>
      <c r="N26" s="23"/>
      <c r="O26" s="23"/>
      <c r="R26" s="3">
        <f>D26+F26+H26+J26</f>
        <v>16</v>
      </c>
      <c r="S26" s="3">
        <f>E26+G26+I26+K26</f>
        <v>11</v>
      </c>
      <c r="T26" s="16">
        <f>(100/R26)*(S26)</f>
        <v>68.75</v>
      </c>
    </row>
    <row r="27" spans="2:20" x14ac:dyDescent="0.25">
      <c r="B27" s="17" t="s">
        <v>50</v>
      </c>
      <c r="C27" s="18" t="s">
        <v>51</v>
      </c>
      <c r="D27" s="24"/>
      <c r="E27" s="25"/>
      <c r="F27" s="17">
        <v>4</v>
      </c>
      <c r="G27" s="19">
        <v>1</v>
      </c>
      <c r="H27" s="24"/>
      <c r="I27" s="25"/>
      <c r="J27" s="27">
        <v>9</v>
      </c>
      <c r="K27" s="28">
        <v>4</v>
      </c>
      <c r="L27" s="15"/>
      <c r="M27" s="15"/>
      <c r="N27" s="15"/>
      <c r="O27" s="15"/>
      <c r="R27" s="3">
        <f>D27+F27+H27+J27</f>
        <v>13</v>
      </c>
      <c r="S27" s="3">
        <f>E27+G27+I27+K27</f>
        <v>5</v>
      </c>
      <c r="T27" s="16">
        <f>(100/R27)*(S27)</f>
        <v>38.46153846153846</v>
      </c>
    </row>
    <row r="28" spans="2:20" x14ac:dyDescent="0.25">
      <c r="B28" s="17" t="s">
        <v>52</v>
      </c>
      <c r="C28" s="18" t="s">
        <v>34</v>
      </c>
      <c r="D28" s="24"/>
      <c r="E28" s="25"/>
      <c r="F28" s="17">
        <v>5</v>
      </c>
      <c r="G28" s="19">
        <v>3</v>
      </c>
      <c r="H28" s="20">
        <v>2</v>
      </c>
      <c r="I28" s="21">
        <v>1.5</v>
      </c>
      <c r="J28" s="31">
        <v>5</v>
      </c>
      <c r="K28" s="19">
        <v>3.5</v>
      </c>
      <c r="L28" s="23"/>
      <c r="M28" s="23"/>
      <c r="N28" s="23"/>
      <c r="O28" s="23"/>
      <c r="R28" s="3">
        <f>D28+F28+H28+J28</f>
        <v>12</v>
      </c>
      <c r="S28" s="3">
        <f>E28+G28+I28+K28</f>
        <v>8</v>
      </c>
      <c r="T28" s="16">
        <f>(100/R28)*(S28)</f>
        <v>66.666666666666671</v>
      </c>
    </row>
    <row r="29" spans="2:20" x14ac:dyDescent="0.25">
      <c r="B29" s="17" t="s">
        <v>53</v>
      </c>
      <c r="C29" s="18" t="s">
        <v>54</v>
      </c>
      <c r="D29" s="24"/>
      <c r="E29" s="25"/>
      <c r="F29" s="24"/>
      <c r="G29" s="25"/>
      <c r="H29" s="20">
        <v>7</v>
      </c>
      <c r="I29" s="21">
        <v>4.5</v>
      </c>
      <c r="J29" s="31">
        <v>5</v>
      </c>
      <c r="K29" s="19">
        <v>3.5</v>
      </c>
      <c r="L29" s="23"/>
      <c r="M29" s="23"/>
      <c r="N29" s="23"/>
      <c r="O29" s="23"/>
      <c r="R29" s="3">
        <f>D29+F29+H29+J29</f>
        <v>12</v>
      </c>
      <c r="S29" s="3">
        <f>E29+G29+I29+K29</f>
        <v>8</v>
      </c>
      <c r="T29" s="16">
        <f>(100/R29)*(S29)</f>
        <v>66.666666666666671</v>
      </c>
    </row>
    <row r="30" spans="2:20" x14ac:dyDescent="0.25">
      <c r="B30" s="17" t="s">
        <v>55</v>
      </c>
      <c r="C30" s="18" t="s">
        <v>56</v>
      </c>
      <c r="D30" s="24"/>
      <c r="E30" s="25"/>
      <c r="F30" s="24"/>
      <c r="G30" s="25"/>
      <c r="H30" s="20">
        <v>11</v>
      </c>
      <c r="I30" s="21">
        <v>5</v>
      </c>
      <c r="J30" s="32"/>
      <c r="K30" s="25"/>
      <c r="L30" s="15"/>
      <c r="M30" s="15"/>
      <c r="N30" s="15"/>
      <c r="O30" s="15"/>
      <c r="R30" s="3">
        <f>D30+F30+H30+J30</f>
        <v>11</v>
      </c>
      <c r="S30" s="3">
        <f>E30+G30+I30+K30</f>
        <v>5</v>
      </c>
      <c r="T30" s="16">
        <f>(100/R30)*(S30)</f>
        <v>45.45454545454546</v>
      </c>
    </row>
    <row r="31" spans="2:20" x14ac:dyDescent="0.25">
      <c r="B31" s="17" t="s">
        <v>57</v>
      </c>
      <c r="C31" s="18" t="s">
        <v>58</v>
      </c>
      <c r="D31" s="24"/>
      <c r="E31" s="25"/>
      <c r="F31" s="24"/>
      <c r="G31" s="25"/>
      <c r="H31" s="20">
        <v>9</v>
      </c>
      <c r="I31" s="21">
        <v>6.5</v>
      </c>
      <c r="J31" s="17">
        <v>1</v>
      </c>
      <c r="K31" s="19">
        <v>0.5</v>
      </c>
      <c r="L31" s="23"/>
      <c r="M31" s="23"/>
      <c r="N31" s="23"/>
      <c r="O31" s="23"/>
      <c r="R31" s="16">
        <f>D31+F31+H31+J31</f>
        <v>10</v>
      </c>
      <c r="S31" s="3">
        <f>E31+G31+I31+K31</f>
        <v>7</v>
      </c>
      <c r="T31" s="16">
        <f>(100/R31)*(S31)</f>
        <v>70</v>
      </c>
    </row>
    <row r="32" spans="2:20" x14ac:dyDescent="0.25">
      <c r="B32" s="17" t="s">
        <v>59</v>
      </c>
      <c r="C32" s="18" t="s">
        <v>60</v>
      </c>
      <c r="D32" s="24"/>
      <c r="E32" s="25"/>
      <c r="F32" s="24"/>
      <c r="G32" s="25"/>
      <c r="H32" s="20">
        <v>8</v>
      </c>
      <c r="I32" s="21">
        <v>4.5</v>
      </c>
      <c r="J32" s="24"/>
      <c r="K32" s="25"/>
      <c r="L32" s="23"/>
      <c r="M32" s="23"/>
      <c r="N32" s="23"/>
      <c r="O32" s="23"/>
      <c r="R32" s="3">
        <f>D32+F32+H32+J32</f>
        <v>8</v>
      </c>
      <c r="S32" s="3">
        <f>E32+G32+I32+K32</f>
        <v>4.5</v>
      </c>
      <c r="T32" s="16">
        <f>(100/R32)*(S32)</f>
        <v>56.25</v>
      </c>
    </row>
    <row r="33" spans="2:20" x14ac:dyDescent="0.25">
      <c r="B33" s="17" t="s">
        <v>63</v>
      </c>
      <c r="C33" s="18" t="s">
        <v>64</v>
      </c>
      <c r="D33" s="17">
        <v>7</v>
      </c>
      <c r="E33" s="19">
        <v>6</v>
      </c>
      <c r="F33" s="24"/>
      <c r="G33" s="25"/>
      <c r="H33" s="24"/>
      <c r="I33" s="25"/>
      <c r="J33" s="32"/>
      <c r="K33" s="25"/>
      <c r="L33" s="23"/>
      <c r="M33" s="23"/>
      <c r="N33" s="23"/>
      <c r="O33" s="23"/>
      <c r="R33" s="3">
        <f>D33+F33+H33+J33</f>
        <v>7</v>
      </c>
      <c r="S33" s="3">
        <f>E33+G33+I33+K33</f>
        <v>6</v>
      </c>
      <c r="T33" s="16">
        <f>(100/R33)*(S33)</f>
        <v>85.714285714285722</v>
      </c>
    </row>
    <row r="34" spans="2:20" x14ac:dyDescent="0.25">
      <c r="B34" s="17" t="s">
        <v>65</v>
      </c>
      <c r="C34" s="18" t="s">
        <v>66</v>
      </c>
      <c r="D34" s="17">
        <v>2</v>
      </c>
      <c r="E34" s="19">
        <v>2</v>
      </c>
      <c r="F34" s="17">
        <v>5</v>
      </c>
      <c r="G34" s="19">
        <v>2.5</v>
      </c>
      <c r="H34" s="24"/>
      <c r="I34" s="25"/>
      <c r="J34" s="32"/>
      <c r="K34" s="25"/>
      <c r="L34" s="23"/>
      <c r="M34" s="23"/>
      <c r="N34" s="23"/>
      <c r="O34" s="23"/>
      <c r="R34" s="3">
        <f>D34+F34+H34+J34</f>
        <v>7</v>
      </c>
      <c r="S34" s="3">
        <f>E34+G34+I34+K34</f>
        <v>4.5</v>
      </c>
      <c r="T34" s="16">
        <f>(100/R34)*(S34)</f>
        <v>64.285714285714292</v>
      </c>
    </row>
    <row r="35" spans="2:20" x14ac:dyDescent="0.25">
      <c r="B35" s="29" t="s">
        <v>61</v>
      </c>
      <c r="C35" s="30" t="s">
        <v>62</v>
      </c>
      <c r="D35" s="24"/>
      <c r="E35" s="25"/>
      <c r="F35" s="24"/>
      <c r="G35" s="25"/>
      <c r="H35" s="24"/>
      <c r="I35" s="25"/>
      <c r="J35" s="17">
        <v>7</v>
      </c>
      <c r="K35" s="19">
        <v>3</v>
      </c>
      <c r="L35" s="23"/>
      <c r="M35" s="23"/>
      <c r="N35" s="23"/>
      <c r="O35" s="23"/>
      <c r="R35" s="3">
        <f>D35+F35+H35+J35</f>
        <v>7</v>
      </c>
      <c r="S35" s="3">
        <f>E35+G35+I35+K35</f>
        <v>3</v>
      </c>
      <c r="T35" s="16">
        <f>(100/R35)*(S35)</f>
        <v>42.857142857142861</v>
      </c>
    </row>
    <row r="36" spans="2:20" x14ac:dyDescent="0.25">
      <c r="B36" s="17" t="s">
        <v>67</v>
      </c>
      <c r="C36" s="18" t="s">
        <v>28</v>
      </c>
      <c r="D36" s="24"/>
      <c r="E36" s="25"/>
      <c r="F36" s="24"/>
      <c r="G36" s="25"/>
      <c r="H36" s="20">
        <v>5</v>
      </c>
      <c r="I36" s="21">
        <v>2</v>
      </c>
      <c r="J36" s="32"/>
      <c r="K36" s="25"/>
      <c r="L36" s="15"/>
      <c r="M36" s="15"/>
      <c r="N36" s="15"/>
      <c r="O36" s="15"/>
      <c r="R36" s="3">
        <f>D36+F36+H36+J36</f>
        <v>5</v>
      </c>
      <c r="S36" s="3">
        <f>E36+G36+I36+K36</f>
        <v>2</v>
      </c>
      <c r="T36" s="16">
        <f>(100/R36)*(S36)</f>
        <v>40</v>
      </c>
    </row>
    <row r="37" spans="2:20" x14ac:dyDescent="0.25">
      <c r="B37" s="29" t="s">
        <v>68</v>
      </c>
      <c r="C37" s="30" t="s">
        <v>69</v>
      </c>
      <c r="D37" s="24"/>
      <c r="E37" s="25"/>
      <c r="F37" s="24"/>
      <c r="G37" s="25"/>
      <c r="H37" s="24"/>
      <c r="I37" s="25"/>
      <c r="J37" s="31">
        <v>4</v>
      </c>
      <c r="K37" s="19">
        <v>3.5</v>
      </c>
      <c r="L37" s="23"/>
      <c r="M37" s="23"/>
      <c r="N37" s="23"/>
      <c r="O37" s="23"/>
      <c r="R37" s="3">
        <f>D37+F37+H37+J37</f>
        <v>4</v>
      </c>
      <c r="S37" s="3">
        <f>E37+G37+I37+K37</f>
        <v>3.5</v>
      </c>
      <c r="T37" s="3">
        <f>(100/R37)*(S37)</f>
        <v>87.5</v>
      </c>
    </row>
    <row r="38" spans="2:20" x14ac:dyDescent="0.25">
      <c r="B38" s="17" t="s">
        <v>70</v>
      </c>
      <c r="C38" s="18" t="s">
        <v>71</v>
      </c>
      <c r="D38" s="24"/>
      <c r="E38" s="25"/>
      <c r="F38" s="24"/>
      <c r="G38" s="25"/>
      <c r="H38" s="20">
        <v>4</v>
      </c>
      <c r="I38" s="21">
        <v>2.5</v>
      </c>
      <c r="J38" s="32"/>
      <c r="K38" s="25"/>
      <c r="L38" s="23"/>
      <c r="M38" s="23"/>
      <c r="N38" s="23"/>
      <c r="O38" s="23"/>
      <c r="R38" s="3">
        <f>D38+F38+H38+J38</f>
        <v>4</v>
      </c>
      <c r="S38" s="3">
        <f>E38+G38+I38+K38</f>
        <v>2.5</v>
      </c>
      <c r="T38" s="16">
        <f>(100/R38)*(S38)</f>
        <v>62.5</v>
      </c>
    </row>
    <row r="39" spans="2:20" x14ac:dyDescent="0.25">
      <c r="B39" s="29" t="s">
        <v>72</v>
      </c>
      <c r="C39" s="30" t="s">
        <v>73</v>
      </c>
      <c r="D39" s="24"/>
      <c r="E39" s="25"/>
      <c r="F39" s="24"/>
      <c r="G39" s="25"/>
      <c r="H39" s="24"/>
      <c r="I39" s="25"/>
      <c r="J39" s="17">
        <v>3</v>
      </c>
      <c r="K39" s="19">
        <v>2</v>
      </c>
      <c r="L39" s="23"/>
      <c r="M39" s="23"/>
      <c r="N39" s="23"/>
      <c r="O39" s="23"/>
      <c r="R39" s="3">
        <f>D39+F39+H39+J39</f>
        <v>3</v>
      </c>
      <c r="S39" s="3">
        <f>E39+G39+I39+K39</f>
        <v>2</v>
      </c>
      <c r="T39" s="16">
        <f>(100/R39)*(S39)</f>
        <v>66.666666666666671</v>
      </c>
    </row>
    <row r="40" spans="2:20" x14ac:dyDescent="0.25">
      <c r="B40" s="17" t="s">
        <v>75</v>
      </c>
      <c r="C40" s="18" t="s">
        <v>76</v>
      </c>
      <c r="D40" s="24"/>
      <c r="E40" s="25"/>
      <c r="F40" s="24"/>
      <c r="G40" s="25"/>
      <c r="H40" s="20">
        <v>3</v>
      </c>
      <c r="I40" s="21">
        <v>1.5</v>
      </c>
      <c r="J40" s="24"/>
      <c r="K40" s="25"/>
      <c r="L40" s="23"/>
      <c r="M40" s="23"/>
      <c r="N40" s="23"/>
      <c r="O40" s="23"/>
      <c r="R40" s="3">
        <f>D40+F40+H40+J40</f>
        <v>3</v>
      </c>
      <c r="S40" s="3">
        <f>E40+G40+I40+K40</f>
        <v>1.5</v>
      </c>
      <c r="T40" s="16">
        <f>(100/R40)*(S40)</f>
        <v>50</v>
      </c>
    </row>
    <row r="41" spans="2:20" x14ac:dyDescent="0.25">
      <c r="B41" s="29" t="s">
        <v>74</v>
      </c>
      <c r="C41" s="30" t="s">
        <v>34</v>
      </c>
      <c r="D41" s="24"/>
      <c r="E41" s="25"/>
      <c r="F41" s="24"/>
      <c r="G41" s="25"/>
      <c r="H41" s="24"/>
      <c r="I41" s="25"/>
      <c r="J41" s="31">
        <v>3</v>
      </c>
      <c r="K41" s="19">
        <v>1</v>
      </c>
      <c r="L41" s="23"/>
      <c r="M41" s="23"/>
      <c r="N41" s="23"/>
      <c r="O41" s="23"/>
      <c r="R41" s="3">
        <f>D41+F41+H41+J41</f>
        <v>3</v>
      </c>
      <c r="S41" s="3">
        <f>E41+G41+I41+K41</f>
        <v>1</v>
      </c>
      <c r="T41" s="16">
        <f>(100/R41)*(S41)</f>
        <v>33.333333333333336</v>
      </c>
    </row>
    <row r="42" spans="2:20" x14ac:dyDescent="0.25">
      <c r="B42" s="17" t="s">
        <v>77</v>
      </c>
      <c r="C42" s="18" t="s">
        <v>14</v>
      </c>
      <c r="D42" s="24"/>
      <c r="E42" s="25"/>
      <c r="F42" s="17">
        <v>3</v>
      </c>
      <c r="G42" s="19">
        <v>1</v>
      </c>
      <c r="H42" s="24"/>
      <c r="I42" s="25"/>
      <c r="J42" s="32"/>
      <c r="K42" s="25"/>
      <c r="L42" s="23"/>
      <c r="M42" s="23"/>
      <c r="N42" s="23"/>
      <c r="O42" s="23"/>
      <c r="R42" s="3">
        <f>D42+F42+H42+J42</f>
        <v>3</v>
      </c>
      <c r="S42" s="3">
        <f>E42+G42+I42+K42</f>
        <v>1</v>
      </c>
      <c r="T42" s="16">
        <f>(100/R42)*(S42)</f>
        <v>33.333333333333336</v>
      </c>
    </row>
    <row r="43" spans="2:20" x14ac:dyDescent="0.25">
      <c r="B43" s="17" t="s">
        <v>78</v>
      </c>
      <c r="C43" s="18" t="s">
        <v>28</v>
      </c>
      <c r="D43" s="24"/>
      <c r="E43" s="25"/>
      <c r="F43" s="17">
        <v>2</v>
      </c>
      <c r="G43" s="19">
        <v>1</v>
      </c>
      <c r="H43" s="24"/>
      <c r="I43" s="25"/>
      <c r="J43" s="32"/>
      <c r="K43" s="25"/>
      <c r="L43" s="23"/>
      <c r="M43" s="23"/>
      <c r="N43" s="23"/>
      <c r="O43" s="23"/>
      <c r="R43" s="3">
        <f>D43+F43+H43+J43</f>
        <v>2</v>
      </c>
      <c r="S43" s="3">
        <f>E43+G43+I43+K43</f>
        <v>1</v>
      </c>
      <c r="T43" s="16">
        <f>(100/R43)*(S43)</f>
        <v>50</v>
      </c>
    </row>
    <row r="44" spans="2:20" x14ac:dyDescent="0.25">
      <c r="B44" s="17" t="s">
        <v>40</v>
      </c>
      <c r="C44" s="18" t="s">
        <v>14</v>
      </c>
      <c r="D44" s="24"/>
      <c r="E44" s="25"/>
      <c r="F44" s="17">
        <v>2</v>
      </c>
      <c r="G44" s="19">
        <v>1</v>
      </c>
      <c r="H44" s="24"/>
      <c r="I44" s="25"/>
      <c r="J44" s="32"/>
      <c r="K44" s="25"/>
      <c r="L44" s="15"/>
      <c r="M44" s="15"/>
      <c r="N44" s="15"/>
      <c r="O44" s="15"/>
      <c r="R44" s="3">
        <f>D44+F44+H44+J44</f>
        <v>2</v>
      </c>
      <c r="S44" s="3">
        <f>E44+G44+I44+K44</f>
        <v>1</v>
      </c>
      <c r="T44" s="16">
        <f>(100/R44)*(S44)</f>
        <v>50</v>
      </c>
    </row>
    <row r="45" spans="2:20" x14ac:dyDescent="0.25">
      <c r="B45" s="17" t="s">
        <v>81</v>
      </c>
      <c r="C45" s="18" t="s">
        <v>82</v>
      </c>
      <c r="D45" s="24"/>
      <c r="E45" s="25"/>
      <c r="F45" s="24"/>
      <c r="G45" s="25"/>
      <c r="H45" s="20">
        <v>1</v>
      </c>
      <c r="I45" s="21">
        <v>1</v>
      </c>
      <c r="J45" s="32"/>
      <c r="K45" s="25"/>
      <c r="L45" s="23"/>
      <c r="M45" s="23"/>
      <c r="N45" s="23"/>
      <c r="O45" s="23"/>
      <c r="R45" s="3">
        <f>D45+F45+H45+J45</f>
        <v>1</v>
      </c>
      <c r="S45" s="3">
        <f>E45+G45+I45+K45</f>
        <v>1</v>
      </c>
      <c r="T45" s="16">
        <f>(100/R45)*(S45)</f>
        <v>100</v>
      </c>
    </row>
    <row r="46" spans="2:20" ht="15.75" thickBot="1" x14ac:dyDescent="0.3">
      <c r="B46" s="33" t="s">
        <v>79</v>
      </c>
      <c r="C46" s="34" t="s">
        <v>80</v>
      </c>
      <c r="D46" s="24"/>
      <c r="E46" s="25"/>
      <c r="F46" s="24"/>
      <c r="G46" s="25"/>
      <c r="H46" s="20">
        <v>1</v>
      </c>
      <c r="I46" s="21">
        <v>0</v>
      </c>
      <c r="J46" s="35"/>
      <c r="K46" s="36"/>
      <c r="L46" s="15"/>
      <c r="M46" s="15"/>
      <c r="N46" s="15"/>
      <c r="O46" s="15"/>
      <c r="R46" s="3">
        <f>D46+F46+H46+J46</f>
        <v>1</v>
      </c>
      <c r="S46" s="3">
        <f>E46+G46+I46+K46</f>
        <v>0</v>
      </c>
      <c r="T46" s="16">
        <f>(100/R46)*(S46)</f>
        <v>0</v>
      </c>
    </row>
    <row r="47" spans="2:20" x14ac:dyDescent="0.25">
      <c r="J47"/>
    </row>
    <row r="48" spans="2:20" x14ac:dyDescent="0.25">
      <c r="J48"/>
    </row>
    <row r="49" spans="10:10" x14ac:dyDescent="0.25">
      <c r="J49"/>
    </row>
  </sheetData>
  <autoFilter ref="B4:T29">
    <sortState ref="B5:T46">
      <sortCondition descending="1" ref="R4:R29"/>
    </sortState>
  </autoFilter>
  <mergeCells count="4">
    <mergeCell ref="D3:E3"/>
    <mergeCell ref="F3:G3"/>
    <mergeCell ref="H3:I3"/>
    <mergeCell ref="J3:K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úspěšnost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Šípek Michal</dc:creator>
  <cp:lastModifiedBy>Šípek Michal</cp:lastModifiedBy>
  <dcterms:created xsi:type="dcterms:W3CDTF">2017-06-08T13:17:09Z</dcterms:created>
  <dcterms:modified xsi:type="dcterms:W3CDTF">2017-06-08T13:18:48Z</dcterms:modified>
</cp:coreProperties>
</file>